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L176"/>
  <c r="I157"/>
  <c r="H157"/>
  <c r="I138"/>
  <c r="H119"/>
  <c r="F100"/>
  <c r="I100"/>
  <c r="L100"/>
  <c r="I81"/>
  <c r="G81"/>
  <c r="H62"/>
  <c r="I62"/>
  <c r="I43"/>
  <c r="I24"/>
  <c r="H24"/>
  <c r="L24"/>
  <c r="L119"/>
  <c r="L138"/>
  <c r="L81"/>
  <c r="L43"/>
  <c r="L62"/>
  <c r="H138"/>
  <c r="G138"/>
  <c r="J138"/>
  <c r="F138"/>
  <c r="G157"/>
  <c r="J157"/>
  <c r="H176"/>
  <c r="G176"/>
  <c r="J176"/>
  <c r="F176"/>
  <c r="H195"/>
  <c r="F81"/>
  <c r="G100"/>
  <c r="J100"/>
  <c r="H100"/>
  <c r="H81"/>
  <c r="G62"/>
  <c r="J62"/>
  <c r="F62"/>
  <c r="G119"/>
  <c r="J43"/>
  <c r="H43"/>
  <c r="G43"/>
  <c r="F43"/>
  <c r="J119"/>
  <c r="F119"/>
  <c r="J24"/>
  <c r="G24"/>
  <c r="F24"/>
  <c r="I196" l="1"/>
  <c r="L196"/>
  <c r="H196"/>
  <c r="J196"/>
  <c r="G196"/>
  <c r="F196"/>
</calcChain>
</file>

<file path=xl/sharedStrings.xml><?xml version="1.0" encoding="utf-8"?>
<sst xmlns="http://schemas.openxmlformats.org/spreadsheetml/2006/main" count="278" uniqueCount="86">
  <si>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</si>
  <si>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</si>
  <si>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</si>
  <si>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</si>
  <si>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</si>
  <si>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</si>
  <si>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</si>
  <si>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</si>
  <si>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</si>
  <si>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</si>
  <si>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</si>
  <si>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</si>
  <si>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</si>
  <si>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</si>
  <si>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</si>
  <si>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</si>
  <si>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</si>
  <si>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</si>
  <si>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</si>
  <si>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</si>
  <si>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</si>
  <si>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</si>
  <si>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</si>
  <si>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</si>
  <si>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</si>
  <si>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</si>
  <si>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</si>
  <si>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</si>
  <si>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</si>
  <si>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</si>
  <si>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</si>
  <si>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</si>
  <si>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</si>
  <si>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</si>
  <si>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</si>
  <si>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</si>
  <si>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</si>
  <si>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</si>
  <si>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</si>
  <si>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печенье</t>
  </si>
  <si>
    <t>чай</t>
  </si>
  <si>
    <t>яблоко</t>
  </si>
  <si>
    <t>Суп рыбный</t>
  </si>
  <si>
    <t>компот</t>
  </si>
  <si>
    <t>картофельное пюре</t>
  </si>
  <si>
    <t>рыба</t>
  </si>
  <si>
    <t>огурец соленый</t>
  </si>
  <si>
    <t>яйцо</t>
  </si>
  <si>
    <t>бутерброд с сыром</t>
  </si>
  <si>
    <t>Суп вермишелевый с курицей</t>
  </si>
  <si>
    <t>гречка</t>
  </si>
  <si>
    <t>тефтеля мясная</t>
  </si>
  <si>
    <t>сок</t>
  </si>
  <si>
    <t>Суп гороховый с мясом</t>
  </si>
  <si>
    <t>Картофельное пюре</t>
  </si>
  <si>
    <t>котлета</t>
  </si>
  <si>
    <t>рожки</t>
  </si>
  <si>
    <t>голень</t>
  </si>
  <si>
    <t>голубцы ленивые</t>
  </si>
  <si>
    <t>тефтеля</t>
  </si>
  <si>
    <t>какао</t>
  </si>
  <si>
    <t xml:space="preserve">огурец соленый </t>
  </si>
  <si>
    <t>рожки с сыром</t>
  </si>
  <si>
    <t>батон</t>
  </si>
  <si>
    <t>Суп пшенный  с курицей</t>
  </si>
  <si>
    <t>МБОУ "Инжавинская СОШ"</t>
  </si>
  <si>
    <t>директор школы</t>
  </si>
  <si>
    <t>Хурцилава И. Ю</t>
  </si>
  <si>
    <t xml:space="preserve">каша пшенная </t>
  </si>
  <si>
    <t>Щи с тушенкой</t>
  </si>
  <si>
    <t>котлета рыбная</t>
  </si>
  <si>
    <t>салат из свежей капусты</t>
  </si>
  <si>
    <t>каша пшенная молочная</t>
  </si>
  <si>
    <t>Суп гороховый с тушенкой</t>
  </si>
  <si>
    <t>огурец сол.</t>
  </si>
  <si>
    <t>каша рисовая молочная</t>
  </si>
  <si>
    <t>Рожки с сыром</t>
  </si>
  <si>
    <t>Рассольник с тушенкой</t>
  </si>
  <si>
    <t>оладьи с повидлом</t>
  </si>
  <si>
    <t>Борщ с тушенкой</t>
  </si>
  <si>
    <t>рис отварной</t>
  </si>
  <si>
    <t>голень куриная</t>
  </si>
  <si>
    <t>блинчики с начинкой</t>
  </si>
  <si>
    <t>Борщ с  тушенкой</t>
  </si>
  <si>
    <t>рис</t>
  </si>
  <si>
    <t xml:space="preserve">Суп рисовый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</si>
</sst>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65</v>
      </c>
      <c r="D1" s="56"/>
      <c r="E1" s="56"/>
      <c r="F1" s="12" t="s">
        <v>16</v>
      </c>
      <c r="G1" s="2" t="s">
        <v>17</v>
      </c>
      <c r="H1" s="57" t="s">
        <v>66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67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11.17</v>
      </c>
      <c r="H6" s="40">
        <v>10.01</v>
      </c>
      <c r="I6" s="40">
        <v>22.71</v>
      </c>
      <c r="J6" s="40">
        <v>218</v>
      </c>
      <c r="K6" s="41"/>
      <c r="L6" s="40">
        <v>26.71</v>
      </c>
    </row>
    <row r="7" spans="1:12" ht="15">
      <c r="A7" s="23"/>
      <c r="B7" s="15"/>
      <c r="C7" s="11"/>
      <c r="D7" s="6"/>
      <c r="E7" s="42" t="s">
        <v>39</v>
      </c>
      <c r="F7" s="43">
        <v>30</v>
      </c>
      <c r="G7" s="43">
        <v>3</v>
      </c>
      <c r="H7" s="43">
        <v>3.9</v>
      </c>
      <c r="I7" s="43">
        <v>29.8</v>
      </c>
      <c r="J7" s="43">
        <v>166.8</v>
      </c>
      <c r="K7" s="44">
        <v>5</v>
      </c>
      <c r="L7" s="43">
        <v>6.85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0.06</v>
      </c>
      <c r="H8" s="43">
        <v>0.02</v>
      </c>
      <c r="I8" s="43">
        <v>11.98</v>
      </c>
      <c r="J8" s="43">
        <v>43</v>
      </c>
      <c r="K8" s="44">
        <v>943</v>
      </c>
      <c r="L8" s="43">
        <v>2.31</v>
      </c>
    </row>
    <row r="9" spans="1:12" ht="15">
      <c r="A9" s="23"/>
      <c r="B9" s="15"/>
      <c r="C9" s="11"/>
      <c r="D9" s="7" t="s">
        <v>23</v>
      </c>
      <c r="E9" s="42" t="s">
        <v>63</v>
      </c>
      <c r="F9" s="43">
        <v>40</v>
      </c>
      <c r="G9" s="43">
        <v>2.2999999999999998</v>
      </c>
      <c r="H9" s="43">
        <v>4.3600000000000003</v>
      </c>
      <c r="I9" s="43">
        <v>14.62</v>
      </c>
      <c r="J9" s="43">
        <v>108</v>
      </c>
      <c r="K9" s="44"/>
      <c r="L9" s="43">
        <v>4.13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16.53</v>
      </c>
      <c r="H13" s="19">
        <f t="shared" si="0"/>
        <v>18.29</v>
      </c>
      <c r="I13" s="19">
        <f t="shared" si="0"/>
        <v>79.110000000000014</v>
      </c>
      <c r="J13" s="19">
        <f t="shared" si="0"/>
        <v>535.79999999999995</v>
      </c>
      <c r="K13" s="25"/>
      <c r="L13" s="19">
        <f t="shared" ref="L13" si="1">SUM(L6:L12)</f>
        <v>40.000000000000007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64</v>
      </c>
      <c r="F15" s="43">
        <v>250</v>
      </c>
      <c r="G15" s="43">
        <v>8.5399999999999991</v>
      </c>
      <c r="H15" s="43">
        <v>9</v>
      </c>
      <c r="I15" s="43">
        <v>21.8</v>
      </c>
      <c r="J15" s="43">
        <v>202</v>
      </c>
      <c r="K15" s="44">
        <v>204</v>
      </c>
      <c r="L15" s="43">
        <v>20.04</v>
      </c>
    </row>
    <row r="16" spans="1:12" ht="15">
      <c r="A16" s="23"/>
      <c r="B16" s="15"/>
      <c r="C16" s="11"/>
      <c r="D16" s="7" t="s">
        <v>28</v>
      </c>
      <c r="E16" s="42" t="s">
        <v>81</v>
      </c>
      <c r="F16" s="43">
        <v>90</v>
      </c>
      <c r="G16" s="43">
        <v>14.31</v>
      </c>
      <c r="H16" s="43">
        <v>10.8</v>
      </c>
      <c r="I16" s="43">
        <v>0.64</v>
      </c>
      <c r="J16" s="43">
        <v>155.79</v>
      </c>
      <c r="K16" s="44"/>
      <c r="L16" s="43">
        <v>26.83</v>
      </c>
    </row>
    <row r="17" spans="1:12" ht="15">
      <c r="A17" s="23"/>
      <c r="B17" s="15"/>
      <c r="C17" s="11"/>
      <c r="D17" s="7" t="s">
        <v>29</v>
      </c>
      <c r="E17" s="42" t="s">
        <v>80</v>
      </c>
      <c r="F17" s="43">
        <v>150</v>
      </c>
      <c r="G17" s="43">
        <v>8.73</v>
      </c>
      <c r="H17" s="43">
        <v>4.6100000000000003</v>
      </c>
      <c r="I17" s="43">
        <v>75</v>
      </c>
      <c r="J17" s="43">
        <v>466.42500000000001</v>
      </c>
      <c r="K17" s="44"/>
      <c r="L17" s="43">
        <v>13.81</v>
      </c>
    </row>
    <row r="18" spans="1:12" ht="1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0.06</v>
      </c>
      <c r="H18" s="43">
        <v>0.02</v>
      </c>
      <c r="I18" s="43">
        <v>11.98</v>
      </c>
      <c r="J18" s="43">
        <v>43</v>
      </c>
      <c r="K18" s="44">
        <v>943</v>
      </c>
      <c r="L18" s="43">
        <v>2.31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23</v>
      </c>
      <c r="F20" s="43">
        <v>40</v>
      </c>
      <c r="G20" s="43">
        <v>3.35</v>
      </c>
      <c r="H20" s="43">
        <v>0.35</v>
      </c>
      <c r="I20" s="43">
        <v>25.15</v>
      </c>
      <c r="J20" s="43">
        <v>120</v>
      </c>
      <c r="K20" s="44">
        <v>6</v>
      </c>
      <c r="L20" s="43">
        <v>2.36</v>
      </c>
    </row>
    <row r="21" spans="1:12" ht="15">
      <c r="A21" s="23"/>
      <c r="B21" s="15"/>
      <c r="C21" s="11"/>
      <c r="D21" s="6"/>
      <c r="E21" s="42" t="s">
        <v>41</v>
      </c>
      <c r="F21" s="43">
        <v>200</v>
      </c>
      <c r="G21" s="43">
        <v>0.8</v>
      </c>
      <c r="H21" s="43">
        <v>0.8</v>
      </c>
      <c r="I21" s="43">
        <v>19.600000000000001</v>
      </c>
      <c r="J21" s="43">
        <v>88</v>
      </c>
      <c r="K21" s="44">
        <v>2</v>
      </c>
      <c r="L21" s="43">
        <v>29.65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35.79</v>
      </c>
      <c r="H23" s="19">
        <f t="shared" si="2"/>
        <v>25.580000000000002</v>
      </c>
      <c r="I23" s="19">
        <f t="shared" si="2"/>
        <v>154.16999999999999</v>
      </c>
      <c r="J23" s="19">
        <f t="shared" si="2"/>
        <v>1075.2149999999999</v>
      </c>
      <c r="K23" s="25"/>
      <c r="L23" s="19">
        <f t="shared" ref="L23" si="3">SUM(L14:L22)</f>
        <v>95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1400</v>
      </c>
      <c r="G24" s="32">
        <f t="shared" ref="G24:J24" si="4">G13+G23</f>
        <v>52.32</v>
      </c>
      <c r="H24" s="32">
        <f t="shared" si="4"/>
        <v>43.870000000000005</v>
      </c>
      <c r="I24" s="32">
        <f t="shared" si="4"/>
        <v>233.28</v>
      </c>
      <c r="J24" s="32">
        <f t="shared" si="4"/>
        <v>1611.0149999999999</v>
      </c>
      <c r="K24" s="32"/>
      <c r="L24" s="32">
        <f t="shared" ref="L24" si="5">L13+L23</f>
        <v>135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200</v>
      </c>
      <c r="G25" s="40">
        <v>5.67</v>
      </c>
      <c r="H25" s="40">
        <v>5.28</v>
      </c>
      <c r="I25" s="40">
        <v>32.549999999999997</v>
      </c>
      <c r="J25" s="40">
        <v>200</v>
      </c>
      <c r="K25" s="41">
        <v>417</v>
      </c>
      <c r="L25" s="40">
        <v>20.6</v>
      </c>
    </row>
    <row r="26" spans="1:12" ht="15">
      <c r="A26" s="14"/>
      <c r="B26" s="15"/>
      <c r="C26" s="11"/>
      <c r="D26" s="6"/>
      <c r="E26" s="42" t="s">
        <v>48</v>
      </c>
      <c r="F26" s="43">
        <v>60</v>
      </c>
      <c r="G26" s="43">
        <v>12.9</v>
      </c>
      <c r="H26" s="43">
        <v>15.54</v>
      </c>
      <c r="I26" s="43">
        <v>35.54</v>
      </c>
      <c r="J26" s="43">
        <v>324.5</v>
      </c>
      <c r="K26" s="44"/>
      <c r="L26" s="43">
        <v>17.09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0.06</v>
      </c>
      <c r="H27" s="43">
        <v>0.02</v>
      </c>
      <c r="I27" s="43">
        <v>11.98</v>
      </c>
      <c r="J27" s="43">
        <v>43</v>
      </c>
      <c r="K27" s="44">
        <v>943</v>
      </c>
      <c r="L27" s="43">
        <v>2.31</v>
      </c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18.63</v>
      </c>
      <c r="H32" s="19">
        <f t="shared" ref="H32" si="7">SUM(H25:H31)</f>
        <v>20.84</v>
      </c>
      <c r="I32" s="19">
        <f t="shared" ref="I32" si="8">SUM(I25:I31)</f>
        <v>80.070000000000007</v>
      </c>
      <c r="J32" s="19">
        <f t="shared" ref="J32:L32" si="9">SUM(J25:J31)</f>
        <v>567.5</v>
      </c>
      <c r="K32" s="25"/>
      <c r="L32" s="19">
        <f t="shared" si="9"/>
        <v>40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69</v>
      </c>
      <c r="F34" s="43">
        <v>250</v>
      </c>
      <c r="G34" s="43">
        <v>1.81</v>
      </c>
      <c r="H34" s="43">
        <v>4.91</v>
      </c>
      <c r="I34" s="43">
        <v>12.74</v>
      </c>
      <c r="J34" s="43">
        <v>102.5</v>
      </c>
      <c r="K34" s="44">
        <v>171</v>
      </c>
      <c r="L34" s="43">
        <v>30.21</v>
      </c>
    </row>
    <row r="35" spans="1:12" ht="15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20.079999999999998</v>
      </c>
      <c r="H35" s="43">
        <v>6.52</v>
      </c>
      <c r="I35" s="43">
        <v>12.58</v>
      </c>
      <c r="J35" s="43">
        <v>194</v>
      </c>
      <c r="K35" s="44"/>
      <c r="L35" s="43">
        <v>32.29</v>
      </c>
    </row>
    <row r="36" spans="1:12" ht="1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3.06</v>
      </c>
      <c r="H36" s="43">
        <v>4.8</v>
      </c>
      <c r="I36" s="43">
        <v>20.43</v>
      </c>
      <c r="J36" s="43">
        <v>138</v>
      </c>
      <c r="K36" s="44">
        <v>312</v>
      </c>
      <c r="L36" s="43">
        <v>18.71</v>
      </c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0.44</v>
      </c>
      <c r="H37" s="43">
        <v>0.02</v>
      </c>
      <c r="I37" s="43">
        <v>27.76</v>
      </c>
      <c r="J37" s="43">
        <v>113</v>
      </c>
      <c r="K37" s="44">
        <v>11.6</v>
      </c>
      <c r="L37" s="43">
        <v>4.6100000000000003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23</v>
      </c>
      <c r="F39" s="43">
        <v>40</v>
      </c>
      <c r="G39" s="43">
        <v>3.35</v>
      </c>
      <c r="H39" s="43">
        <v>0.35</v>
      </c>
      <c r="I39" s="43">
        <v>25.15</v>
      </c>
      <c r="J39" s="43">
        <v>120</v>
      </c>
      <c r="K39" s="44">
        <v>6</v>
      </c>
      <c r="L39" s="43">
        <v>2.36</v>
      </c>
    </row>
    <row r="40" spans="1:12" ht="15">
      <c r="A40" s="14"/>
      <c r="B40" s="15"/>
      <c r="C40" s="11"/>
      <c r="D40" s="6"/>
      <c r="E40" s="42" t="s">
        <v>71</v>
      </c>
      <c r="F40" s="43">
        <v>100</v>
      </c>
      <c r="G40" s="43">
        <v>1.99</v>
      </c>
      <c r="H40" s="43">
        <v>9.1199999999999992</v>
      </c>
      <c r="I40" s="43">
        <v>12.78</v>
      </c>
      <c r="J40" s="43">
        <v>141.18</v>
      </c>
      <c r="K40" s="44"/>
      <c r="L40" s="43">
        <v>6.82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30.729999999999997</v>
      </c>
      <c r="H42" s="19">
        <f t="shared" ref="H42" si="11">SUM(H33:H41)</f>
        <v>25.72</v>
      </c>
      <c r="I42" s="19">
        <f t="shared" ref="I42" si="12">SUM(I33:I41)</f>
        <v>111.44</v>
      </c>
      <c r="J42" s="19">
        <f t="shared" ref="J42:L42" si="13">SUM(J33:J41)</f>
        <v>808.68000000000006</v>
      </c>
      <c r="K42" s="25"/>
      <c r="L42" s="19">
        <f t="shared" si="13"/>
        <v>95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1300</v>
      </c>
      <c r="G43" s="32">
        <f t="shared" ref="G43" si="14">G32+G42</f>
        <v>49.36</v>
      </c>
      <c r="H43" s="32">
        <f t="shared" ref="H43" si="15">H32+H42</f>
        <v>46.56</v>
      </c>
      <c r="I43" s="32">
        <f t="shared" ref="I43" si="16">I32+I42</f>
        <v>191.51</v>
      </c>
      <c r="J43" s="32">
        <f t="shared" ref="J43:L43" si="17">J32+J42</f>
        <v>1376.18</v>
      </c>
      <c r="K43" s="32"/>
      <c r="L43" s="32">
        <f t="shared" si="17"/>
        <v>135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200</v>
      </c>
      <c r="G44" s="40">
        <v>9.1199999999999992</v>
      </c>
      <c r="H44" s="40">
        <v>8.1199999999999992</v>
      </c>
      <c r="I44" s="40">
        <v>57.01</v>
      </c>
      <c r="J44" s="40">
        <v>332</v>
      </c>
      <c r="K44" s="41"/>
      <c r="L44" s="40">
        <v>25.28</v>
      </c>
    </row>
    <row r="45" spans="1:12" ht="15">
      <c r="A45" s="23"/>
      <c r="B45" s="15"/>
      <c r="C45" s="11"/>
      <c r="D45" s="6"/>
      <c r="E45" s="42" t="s">
        <v>47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/>
      <c r="L45" s="43">
        <v>10.35</v>
      </c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0.06</v>
      </c>
      <c r="H46" s="43">
        <v>0.02</v>
      </c>
      <c r="I46" s="43">
        <v>11.98</v>
      </c>
      <c r="J46" s="43">
        <v>43</v>
      </c>
      <c r="K46" s="44">
        <v>943</v>
      </c>
      <c r="L46" s="43">
        <v>2.31</v>
      </c>
    </row>
    <row r="47" spans="1:12" ht="15">
      <c r="A47" s="23"/>
      <c r="B47" s="15"/>
      <c r="C47" s="11"/>
      <c r="D47" s="7" t="s">
        <v>23</v>
      </c>
      <c r="E47" s="42" t="s">
        <v>23</v>
      </c>
      <c r="F47" s="43">
        <v>40</v>
      </c>
      <c r="G47" s="43">
        <v>3.35</v>
      </c>
      <c r="H47" s="43">
        <v>0.31</v>
      </c>
      <c r="I47" s="43">
        <v>25.15</v>
      </c>
      <c r="J47" s="43">
        <v>120</v>
      </c>
      <c r="K47" s="44"/>
      <c r="L47" s="43">
        <v>2.06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17.63</v>
      </c>
      <c r="H51" s="19">
        <f t="shared" ref="H51" si="19">SUM(H44:H50)</f>
        <v>13.049999999999999</v>
      </c>
      <c r="I51" s="19">
        <f t="shared" ref="I51" si="20">SUM(I44:I50)</f>
        <v>94.44</v>
      </c>
      <c r="J51" s="19">
        <f t="shared" ref="J51:L51" si="21">SUM(J44:J50)</f>
        <v>558</v>
      </c>
      <c r="K51" s="25"/>
      <c r="L51" s="19">
        <f t="shared" si="21"/>
        <v>40.000000000000007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32.39</v>
      </c>
      <c r="H53" s="43">
        <v>9.84</v>
      </c>
      <c r="I53" s="43">
        <v>152.44</v>
      </c>
      <c r="J53" s="43">
        <v>827.75</v>
      </c>
      <c r="K53" s="44">
        <v>206</v>
      </c>
      <c r="L53" s="43">
        <v>32.44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12.82</v>
      </c>
      <c r="H54" s="43">
        <v>13.56</v>
      </c>
      <c r="I54" s="43">
        <v>14.62</v>
      </c>
      <c r="J54" s="43">
        <v>301</v>
      </c>
      <c r="K54" s="44">
        <v>657</v>
      </c>
      <c r="L54" s="43">
        <v>43.28</v>
      </c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8.59</v>
      </c>
      <c r="H55" s="43">
        <v>6.09</v>
      </c>
      <c r="I55" s="43">
        <v>38.64</v>
      </c>
      <c r="J55" s="43">
        <v>243</v>
      </c>
      <c r="K55" s="44">
        <v>146</v>
      </c>
      <c r="L55" s="43">
        <v>7.74</v>
      </c>
    </row>
    <row r="56" spans="1:12" ht="1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0.95</v>
      </c>
      <c r="H56" s="43">
        <v>7.0000000000000007E-2</v>
      </c>
      <c r="I56" s="43">
        <v>18.23</v>
      </c>
      <c r="J56" s="43">
        <v>71.319999999999993</v>
      </c>
      <c r="K56" s="44"/>
      <c r="L56" s="43">
        <v>9.18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23</v>
      </c>
      <c r="F58" s="43">
        <v>40</v>
      </c>
      <c r="G58" s="43">
        <v>3.35</v>
      </c>
      <c r="H58" s="43">
        <v>0.35</v>
      </c>
      <c r="I58" s="43">
        <v>25.15</v>
      </c>
      <c r="J58" s="43">
        <v>120</v>
      </c>
      <c r="K58" s="44">
        <v>6</v>
      </c>
      <c r="L58" s="43">
        <v>2.36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58.1</v>
      </c>
      <c r="H61" s="19">
        <f t="shared" ref="H61" si="23">SUM(H52:H60)</f>
        <v>29.91</v>
      </c>
      <c r="I61" s="19">
        <f t="shared" ref="I61" si="24">SUM(I52:I60)</f>
        <v>249.07999999999998</v>
      </c>
      <c r="J61" s="19">
        <f t="shared" ref="J61:L61" si="25">SUM(J52:J60)</f>
        <v>1563.07</v>
      </c>
      <c r="K61" s="25"/>
      <c r="L61" s="19">
        <f t="shared" si="25"/>
        <v>94.999999999999986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1210</v>
      </c>
      <c r="G62" s="32">
        <f t="shared" ref="G62" si="26">G51+G61</f>
        <v>75.73</v>
      </c>
      <c r="H62" s="32">
        <f t="shared" ref="H62" si="27">H51+H61</f>
        <v>42.96</v>
      </c>
      <c r="I62" s="32">
        <f t="shared" ref="I62" si="28">I51+I61</f>
        <v>343.52</v>
      </c>
      <c r="J62" s="32">
        <f t="shared" ref="J62:L62" si="29">J51+J61</f>
        <v>2121.0699999999997</v>
      </c>
      <c r="K62" s="32"/>
      <c r="L62" s="32">
        <f t="shared" si="29"/>
        <v>135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3.09</v>
      </c>
      <c r="H63" s="40">
        <v>4.07</v>
      </c>
      <c r="I63" s="40">
        <v>32.090000000000003</v>
      </c>
      <c r="J63" s="40">
        <v>177</v>
      </c>
      <c r="K63" s="41"/>
      <c r="L63" s="40">
        <v>20.6</v>
      </c>
    </row>
    <row r="64" spans="1:12" ht="15">
      <c r="A64" s="23"/>
      <c r="B64" s="15"/>
      <c r="C64" s="11"/>
      <c r="D64" s="6"/>
      <c r="E64" s="42" t="s">
        <v>48</v>
      </c>
      <c r="F64" s="43">
        <v>60</v>
      </c>
      <c r="G64" s="43">
        <v>12.9</v>
      </c>
      <c r="H64" s="43">
        <v>15.54</v>
      </c>
      <c r="I64" s="43">
        <v>35.54</v>
      </c>
      <c r="J64" s="43">
        <v>324.5</v>
      </c>
      <c r="K64" s="44">
        <v>8</v>
      </c>
      <c r="L64" s="43">
        <v>17.09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0.06</v>
      </c>
      <c r="H65" s="43">
        <v>0.02</v>
      </c>
      <c r="I65" s="43">
        <v>11.98</v>
      </c>
      <c r="J65" s="43">
        <v>43</v>
      </c>
      <c r="K65" s="44">
        <v>943</v>
      </c>
      <c r="L65" s="43">
        <v>2.31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16.05</v>
      </c>
      <c r="H70" s="19">
        <f t="shared" ref="H70" si="31">SUM(H63:H69)</f>
        <v>19.63</v>
      </c>
      <c r="I70" s="19">
        <f t="shared" ref="I70" si="32">SUM(I63:I69)</f>
        <v>79.61</v>
      </c>
      <c r="J70" s="19">
        <f t="shared" ref="J70:L70" si="33">SUM(J63:J69)</f>
        <v>544.5</v>
      </c>
      <c r="K70" s="25"/>
      <c r="L70" s="19">
        <f t="shared" si="33"/>
        <v>40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5.49</v>
      </c>
      <c r="H72" s="43">
        <v>5.27</v>
      </c>
      <c r="I72" s="43">
        <v>16.32</v>
      </c>
      <c r="J72" s="43">
        <v>135</v>
      </c>
      <c r="K72" s="44">
        <v>206</v>
      </c>
      <c r="L72" s="43">
        <v>22.4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10.61</v>
      </c>
      <c r="H73" s="43">
        <v>6.81</v>
      </c>
      <c r="I73" s="43">
        <v>15.09</v>
      </c>
      <c r="J73" s="43">
        <v>164</v>
      </c>
      <c r="K73" s="44">
        <v>608</v>
      </c>
      <c r="L73" s="43">
        <v>37.5</v>
      </c>
    </row>
    <row r="74" spans="1:12" ht="1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3.06</v>
      </c>
      <c r="H74" s="43">
        <v>4.8</v>
      </c>
      <c r="I74" s="43">
        <v>20.43</v>
      </c>
      <c r="J74" s="43">
        <v>138</v>
      </c>
      <c r="K74" s="44">
        <v>312</v>
      </c>
      <c r="L74" s="43">
        <v>18.71</v>
      </c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0.44</v>
      </c>
      <c r="H75" s="43">
        <v>0.02</v>
      </c>
      <c r="I75" s="43">
        <v>27.76</v>
      </c>
      <c r="J75" s="43">
        <v>113</v>
      </c>
      <c r="K75" s="44">
        <v>11.6</v>
      </c>
      <c r="L75" s="43">
        <v>4.6100000000000003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23</v>
      </c>
      <c r="F77" s="43">
        <v>40</v>
      </c>
      <c r="G77" s="43">
        <v>3.35</v>
      </c>
      <c r="H77" s="43">
        <v>0.35</v>
      </c>
      <c r="I77" s="43">
        <v>25.15</v>
      </c>
      <c r="J77" s="43">
        <v>120</v>
      </c>
      <c r="K77" s="44">
        <v>6</v>
      </c>
      <c r="L77" s="43">
        <v>2.36</v>
      </c>
    </row>
    <row r="78" spans="1:12" ht="15">
      <c r="A78" s="23"/>
      <c r="B78" s="15"/>
      <c r="C78" s="11"/>
      <c r="D78" s="6"/>
      <c r="E78" s="42" t="s">
        <v>74</v>
      </c>
      <c r="F78" s="43">
        <v>40</v>
      </c>
      <c r="G78" s="43">
        <v>0.56999999999999995</v>
      </c>
      <c r="H78" s="43">
        <v>0.11</v>
      </c>
      <c r="I78" s="43">
        <v>2.42</v>
      </c>
      <c r="J78" s="43">
        <v>12.08</v>
      </c>
      <c r="K78" s="44"/>
      <c r="L78" s="43">
        <v>9.42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23.520000000000003</v>
      </c>
      <c r="H80" s="19">
        <f t="shared" ref="H80" si="35">SUM(H71:H79)</f>
        <v>17.36</v>
      </c>
      <c r="I80" s="19">
        <f t="shared" ref="I80" si="36">SUM(I71:I79)</f>
        <v>107.17</v>
      </c>
      <c r="J80" s="19">
        <f t="shared" ref="J80:L80" si="37">SUM(J71:J79)</f>
        <v>682.08</v>
      </c>
      <c r="K80" s="25"/>
      <c r="L80" s="19">
        <f t="shared" si="37"/>
        <v>95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1230</v>
      </c>
      <c r="G81" s="32">
        <f t="shared" ref="G81" si="38">G70+G80</f>
        <v>39.570000000000007</v>
      </c>
      <c r="H81" s="32">
        <f t="shared" ref="H81" si="39">H70+H80</f>
        <v>36.989999999999995</v>
      </c>
      <c r="I81" s="32">
        <f t="shared" ref="I81" si="40">I70+I80</f>
        <v>186.78</v>
      </c>
      <c r="J81" s="32">
        <f t="shared" ref="J81:L81" si="41">J70+J80</f>
        <v>1226.58</v>
      </c>
      <c r="K81" s="32"/>
      <c r="L81" s="32">
        <f t="shared" si="41"/>
        <v>135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13.2</v>
      </c>
      <c r="H82" s="40">
        <v>9.3000000000000007</v>
      </c>
      <c r="I82" s="40">
        <v>85.8</v>
      </c>
      <c r="J82" s="40">
        <v>480</v>
      </c>
      <c r="K82" s="41"/>
      <c r="L82" s="40">
        <v>37.69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51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0.06</v>
      </c>
      <c r="H84" s="43">
        <v>0.02</v>
      </c>
      <c r="I84" s="43">
        <v>11.98</v>
      </c>
      <c r="J84" s="43">
        <v>43</v>
      </c>
      <c r="K84" s="44">
        <v>943</v>
      </c>
      <c r="L84" s="43">
        <v>2.31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13.26</v>
      </c>
      <c r="H89" s="19">
        <f t="shared" ref="H89" si="43">SUM(H82:H88)</f>
        <v>9.32</v>
      </c>
      <c r="I89" s="19">
        <f t="shared" ref="I89" si="44">SUM(I82:I88)</f>
        <v>97.78</v>
      </c>
      <c r="J89" s="19">
        <f t="shared" ref="J89:L89" si="45">SUM(J82:J88)</f>
        <v>523</v>
      </c>
      <c r="K89" s="25"/>
      <c r="L89" s="19">
        <f t="shared" si="45"/>
        <v>40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1.81</v>
      </c>
      <c r="H91" s="43">
        <v>4.91</v>
      </c>
      <c r="I91" s="43">
        <v>12.74</v>
      </c>
      <c r="J91" s="43">
        <v>102.5</v>
      </c>
      <c r="K91" s="44">
        <v>170</v>
      </c>
      <c r="L91" s="43">
        <v>20.45</v>
      </c>
    </row>
    <row r="92" spans="1:12" ht="15">
      <c r="A92" s="23"/>
      <c r="B92" s="15"/>
      <c r="C92" s="11"/>
      <c r="D92" s="7" t="s">
        <v>28</v>
      </c>
      <c r="E92" s="42" t="s">
        <v>57</v>
      </c>
      <c r="F92" s="43">
        <v>110</v>
      </c>
      <c r="G92" s="43">
        <v>14.31</v>
      </c>
      <c r="H92" s="43">
        <v>10.8</v>
      </c>
      <c r="I92" s="43">
        <v>0.64</v>
      </c>
      <c r="J92" s="43">
        <v>155.79</v>
      </c>
      <c r="K92" s="44">
        <v>486</v>
      </c>
      <c r="L92" s="43">
        <v>34.729999999999997</v>
      </c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5.15</v>
      </c>
      <c r="H93" s="43">
        <v>8.32</v>
      </c>
      <c r="I93" s="43">
        <v>28.51</v>
      </c>
      <c r="J93" s="43">
        <v>209.88</v>
      </c>
      <c r="K93" s="44"/>
      <c r="L93" s="43">
        <v>7.85</v>
      </c>
    </row>
    <row r="94" spans="1:12" ht="1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0.06</v>
      </c>
      <c r="H94" s="43">
        <v>0.02</v>
      </c>
      <c r="I94" s="43">
        <v>11.98</v>
      </c>
      <c r="J94" s="43">
        <v>43</v>
      </c>
      <c r="K94" s="44">
        <v>943</v>
      </c>
      <c r="L94" s="43">
        <v>2.31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23</v>
      </c>
      <c r="F96" s="43">
        <v>50</v>
      </c>
      <c r="G96" s="43">
        <v>3.35</v>
      </c>
      <c r="H96" s="43">
        <v>0.35</v>
      </c>
      <c r="I96" s="43">
        <v>25.15</v>
      </c>
      <c r="J96" s="43">
        <v>120</v>
      </c>
      <c r="K96" s="44">
        <v>6</v>
      </c>
      <c r="L96" s="43">
        <v>2.36</v>
      </c>
    </row>
    <row r="97" spans="1:12" ht="15">
      <c r="A97" s="23"/>
      <c r="B97" s="15"/>
      <c r="C97" s="11"/>
      <c r="D97" s="6"/>
      <c r="E97" s="42" t="s">
        <v>41</v>
      </c>
      <c r="F97" s="43">
        <v>200</v>
      </c>
      <c r="G97" s="43">
        <v>0.8</v>
      </c>
      <c r="H97" s="43">
        <v>0.8</v>
      </c>
      <c r="I97" s="43">
        <v>19.600000000000001</v>
      </c>
      <c r="J97" s="43">
        <v>88</v>
      </c>
      <c r="K97" s="44">
        <v>2</v>
      </c>
      <c r="L97" s="43">
        <v>27.3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6">SUM(G90:G98)</f>
        <v>25.480000000000004</v>
      </c>
      <c r="H99" s="19">
        <f t="shared" ref="H99" si="47">SUM(H90:H98)</f>
        <v>25.200000000000003</v>
      </c>
      <c r="I99" s="19">
        <f t="shared" ref="I99" si="48">SUM(I90:I98)</f>
        <v>98.62</v>
      </c>
      <c r="J99" s="19">
        <f t="shared" ref="J99:L99" si="49">SUM(J90:J98)</f>
        <v>719.17</v>
      </c>
      <c r="K99" s="25"/>
      <c r="L99" s="19">
        <f t="shared" si="49"/>
        <v>94.999999999999986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1360</v>
      </c>
      <c r="G100" s="32">
        <f t="shared" ref="G100" si="50">G89+G99</f>
        <v>38.74</v>
      </c>
      <c r="H100" s="32">
        <f t="shared" ref="H100" si="51">H89+H99</f>
        <v>34.520000000000003</v>
      </c>
      <c r="I100" s="32">
        <f t="shared" ref="I100" si="52">I89+I99</f>
        <v>196.4</v>
      </c>
      <c r="J100" s="32">
        <f t="shared" ref="J100:L100" si="53">J89+J99</f>
        <v>1242.17</v>
      </c>
      <c r="K100" s="32"/>
      <c r="L100" s="32">
        <f t="shared" si="53"/>
        <v>135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11.7</v>
      </c>
      <c r="H101" s="40">
        <v>10.01</v>
      </c>
      <c r="I101" s="40">
        <v>22.71</v>
      </c>
      <c r="J101" s="40">
        <v>218</v>
      </c>
      <c r="K101" s="41"/>
      <c r="L101" s="40">
        <v>26.71</v>
      </c>
    </row>
    <row r="102" spans="1:12" ht="15">
      <c r="A102" s="23"/>
      <c r="B102" s="15"/>
      <c r="C102" s="11"/>
      <c r="D102" s="6"/>
      <c r="E102" s="42" t="s">
        <v>39</v>
      </c>
      <c r="F102" s="43">
        <v>50</v>
      </c>
      <c r="G102" s="43">
        <v>0.03</v>
      </c>
      <c r="H102" s="43">
        <v>3.9</v>
      </c>
      <c r="I102" s="43">
        <v>29.8</v>
      </c>
      <c r="J102" s="43">
        <v>166.8</v>
      </c>
      <c r="K102" s="44">
        <v>5</v>
      </c>
      <c r="L102" s="43">
        <v>6.85</v>
      </c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0.06</v>
      </c>
      <c r="H103" s="43">
        <v>0.02</v>
      </c>
      <c r="I103" s="43">
        <v>11.98</v>
      </c>
      <c r="J103" s="43">
        <v>43</v>
      </c>
      <c r="K103" s="44">
        <v>943</v>
      </c>
      <c r="L103" s="43">
        <v>2.31</v>
      </c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50</v>
      </c>
      <c r="G104" s="43">
        <v>1.3</v>
      </c>
      <c r="H104" s="43">
        <v>4.3600000000000003</v>
      </c>
      <c r="I104" s="43">
        <v>14.62</v>
      </c>
      <c r="J104" s="43">
        <v>108</v>
      </c>
      <c r="K104" s="44"/>
      <c r="L104" s="43">
        <v>4.13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13.09</v>
      </c>
      <c r="H108" s="19">
        <f t="shared" si="54"/>
        <v>18.29</v>
      </c>
      <c r="I108" s="19">
        <f t="shared" si="54"/>
        <v>79.110000000000014</v>
      </c>
      <c r="J108" s="19">
        <f t="shared" si="54"/>
        <v>535.79999999999995</v>
      </c>
      <c r="K108" s="25"/>
      <c r="L108" s="19">
        <f t="shared" ref="L108" si="55">SUM(L101:L107)</f>
        <v>40.000000000000007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42</v>
      </c>
      <c r="F110" s="43">
        <v>250</v>
      </c>
      <c r="G110" s="43">
        <v>10.32</v>
      </c>
      <c r="H110" s="43">
        <v>13.54</v>
      </c>
      <c r="I110" s="43">
        <v>22.92</v>
      </c>
      <c r="J110" s="43">
        <v>267.60000000000002</v>
      </c>
      <c r="K110" s="44">
        <v>87</v>
      </c>
      <c r="L110" s="43">
        <v>20.09</v>
      </c>
    </row>
    <row r="111" spans="1:12" ht="15">
      <c r="A111" s="23"/>
      <c r="B111" s="15"/>
      <c r="C111" s="11"/>
      <c r="D111" s="7" t="s">
        <v>28</v>
      </c>
      <c r="E111" s="42" t="s">
        <v>57</v>
      </c>
      <c r="F111" s="43">
        <v>90</v>
      </c>
      <c r="G111" s="43">
        <v>14.31</v>
      </c>
      <c r="H111" s="43">
        <v>10.8</v>
      </c>
      <c r="I111" s="43">
        <v>0.64</v>
      </c>
      <c r="J111" s="43">
        <v>155</v>
      </c>
      <c r="K111" s="44"/>
      <c r="L111" s="43">
        <v>26.83</v>
      </c>
    </row>
    <row r="112" spans="1:12" ht="1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8.73</v>
      </c>
      <c r="H112" s="43">
        <v>14.61</v>
      </c>
      <c r="I112" s="43">
        <v>75</v>
      </c>
      <c r="J112" s="43">
        <v>466.42500000000001</v>
      </c>
      <c r="K112" s="44"/>
      <c r="L112" s="43">
        <v>13.81</v>
      </c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0.44</v>
      </c>
      <c r="H113" s="43">
        <v>0.02</v>
      </c>
      <c r="I113" s="43">
        <v>27.76</v>
      </c>
      <c r="J113" s="43">
        <v>113</v>
      </c>
      <c r="K113" s="44">
        <v>11.6</v>
      </c>
      <c r="L113" s="43">
        <v>4.6100000000000003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23</v>
      </c>
      <c r="F115" s="43">
        <v>40</v>
      </c>
      <c r="G115" s="43">
        <v>3.35</v>
      </c>
      <c r="H115" s="43">
        <v>0.35</v>
      </c>
      <c r="I115" s="43">
        <v>25.15</v>
      </c>
      <c r="J115" s="43">
        <v>120</v>
      </c>
      <c r="K115" s="44">
        <v>6</v>
      </c>
      <c r="L115" s="43">
        <v>2.36</v>
      </c>
    </row>
    <row r="116" spans="1:12" ht="15">
      <c r="A116" s="23"/>
      <c r="B116" s="15"/>
      <c r="C116" s="11"/>
      <c r="D116" s="6"/>
      <c r="E116" s="42" t="s">
        <v>41</v>
      </c>
      <c r="F116" s="43">
        <v>200</v>
      </c>
      <c r="G116" s="43">
        <v>0.8</v>
      </c>
      <c r="H116" s="43">
        <v>0.8</v>
      </c>
      <c r="I116" s="43">
        <v>19.600000000000001</v>
      </c>
      <c r="J116" s="43">
        <v>88</v>
      </c>
      <c r="K116" s="44"/>
      <c r="L116" s="43">
        <v>27.3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37.949999999999996</v>
      </c>
      <c r="H118" s="19">
        <f t="shared" si="56"/>
        <v>40.120000000000005</v>
      </c>
      <c r="I118" s="19">
        <f t="shared" si="56"/>
        <v>171.07</v>
      </c>
      <c r="J118" s="19">
        <f t="shared" si="56"/>
        <v>1210.0250000000001</v>
      </c>
      <c r="K118" s="25"/>
      <c r="L118" s="19">
        <f t="shared" ref="L118" si="57">SUM(L109:L117)</f>
        <v>95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1430</v>
      </c>
      <c r="G119" s="32">
        <f t="shared" ref="G119" si="58">G108+G118</f>
        <v>51.039999999999992</v>
      </c>
      <c r="H119" s="32">
        <f t="shared" ref="H119" si="59">H108+H118</f>
        <v>58.410000000000004</v>
      </c>
      <c r="I119" s="32">
        <f t="shared" ref="I119" si="60">I108+I118</f>
        <v>250.18</v>
      </c>
      <c r="J119" s="32">
        <f t="shared" ref="J119:L119" si="61">J108+J118</f>
        <v>1745.825</v>
      </c>
      <c r="K119" s="32"/>
      <c r="L119" s="32">
        <f t="shared" si="61"/>
        <v>135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200</v>
      </c>
      <c r="G120" s="40">
        <v>5.67</v>
      </c>
      <c r="H120" s="40">
        <v>5.28</v>
      </c>
      <c r="I120" s="40">
        <v>32.549999999999997</v>
      </c>
      <c r="J120" s="40">
        <v>200</v>
      </c>
      <c r="K120" s="41"/>
      <c r="L120" s="40">
        <v>20.6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0.06</v>
      </c>
      <c r="H122" s="43">
        <v>0.02</v>
      </c>
      <c r="I122" s="43">
        <v>11.98</v>
      </c>
      <c r="J122" s="43">
        <v>43</v>
      </c>
      <c r="K122" s="44">
        <v>943</v>
      </c>
      <c r="L122" s="43">
        <v>2.31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48</v>
      </c>
      <c r="F125" s="43">
        <v>60</v>
      </c>
      <c r="G125" s="43">
        <v>12.9</v>
      </c>
      <c r="H125" s="43">
        <v>15.54</v>
      </c>
      <c r="I125" s="43">
        <v>35.54</v>
      </c>
      <c r="J125" s="43">
        <v>324.5</v>
      </c>
      <c r="K125" s="44">
        <v>8</v>
      </c>
      <c r="L125" s="43">
        <v>17.09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18.63</v>
      </c>
      <c r="H127" s="19">
        <f t="shared" si="62"/>
        <v>20.84</v>
      </c>
      <c r="I127" s="19">
        <f t="shared" si="62"/>
        <v>80.069999999999993</v>
      </c>
      <c r="J127" s="19">
        <f t="shared" si="62"/>
        <v>567.5</v>
      </c>
      <c r="K127" s="25"/>
      <c r="L127" s="19">
        <f t="shared" ref="L127" si="63">SUM(L120:L126)</f>
        <v>40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7.62</v>
      </c>
      <c r="H129" s="43">
        <v>5.0599999999999996</v>
      </c>
      <c r="I129" s="43">
        <v>10.93</v>
      </c>
      <c r="J129" s="43">
        <v>104</v>
      </c>
      <c r="K129" s="44">
        <v>197</v>
      </c>
      <c r="L129" s="43">
        <v>24.7</v>
      </c>
    </row>
    <row r="130" spans="1:12" ht="15">
      <c r="A130" s="14"/>
      <c r="B130" s="15"/>
      <c r="C130" s="11"/>
      <c r="D130" s="7" t="s">
        <v>28</v>
      </c>
      <c r="E130" s="42" t="s">
        <v>45</v>
      </c>
      <c r="F130" s="43">
        <v>100</v>
      </c>
      <c r="G130" s="43">
        <v>11.2</v>
      </c>
      <c r="H130" s="43">
        <v>10.1</v>
      </c>
      <c r="I130" s="43">
        <v>28.5</v>
      </c>
      <c r="J130" s="43">
        <v>237</v>
      </c>
      <c r="K130" s="44">
        <v>245</v>
      </c>
      <c r="L130" s="43">
        <v>30.63</v>
      </c>
    </row>
    <row r="131" spans="1:12" ht="1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3.06</v>
      </c>
      <c r="H131" s="43">
        <v>4.8</v>
      </c>
      <c r="I131" s="43">
        <v>20.43</v>
      </c>
      <c r="J131" s="43">
        <v>138</v>
      </c>
      <c r="K131" s="44">
        <v>312</v>
      </c>
      <c r="L131" s="43">
        <v>18.71</v>
      </c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0.95</v>
      </c>
      <c r="H132" s="43">
        <v>7.0000000000000007E-2</v>
      </c>
      <c r="I132" s="43">
        <v>18.23</v>
      </c>
      <c r="J132" s="43">
        <v>71.319999999999993</v>
      </c>
      <c r="K132" s="44">
        <v>84</v>
      </c>
      <c r="L132" s="43">
        <v>9.18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23</v>
      </c>
      <c r="F134" s="43">
        <v>40</v>
      </c>
      <c r="G134" s="43">
        <v>3.35</v>
      </c>
      <c r="H134" s="43">
        <v>0.35</v>
      </c>
      <c r="I134" s="43">
        <v>25.15</v>
      </c>
      <c r="J134" s="43">
        <v>120</v>
      </c>
      <c r="K134" s="44">
        <v>6</v>
      </c>
      <c r="L134" s="43">
        <v>2.36</v>
      </c>
    </row>
    <row r="135" spans="1:12" ht="15">
      <c r="A135" s="14"/>
      <c r="B135" s="15"/>
      <c r="C135" s="11"/>
      <c r="D135" s="6"/>
      <c r="E135" s="42" t="s">
        <v>61</v>
      </c>
      <c r="F135" s="43">
        <v>40</v>
      </c>
      <c r="G135" s="43">
        <v>0.56999999999999995</v>
      </c>
      <c r="H135" s="43">
        <v>0.11</v>
      </c>
      <c r="I135" s="43">
        <v>2.42</v>
      </c>
      <c r="J135" s="43">
        <v>12.08</v>
      </c>
      <c r="K135" s="44">
        <v>1.25</v>
      </c>
      <c r="L135" s="43">
        <v>9.42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26.75</v>
      </c>
      <c r="H137" s="19">
        <f t="shared" si="64"/>
        <v>20.490000000000002</v>
      </c>
      <c r="I137" s="19">
        <f t="shared" si="64"/>
        <v>105.66000000000001</v>
      </c>
      <c r="J137" s="19">
        <f t="shared" si="64"/>
        <v>682.4</v>
      </c>
      <c r="K137" s="25"/>
      <c r="L137" s="19">
        <f t="shared" ref="L137" si="65">SUM(L128:L136)</f>
        <v>95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1240</v>
      </c>
      <c r="G138" s="32">
        <f t="shared" ref="G138" si="66">G127+G137</f>
        <v>45.379999999999995</v>
      </c>
      <c r="H138" s="32">
        <f t="shared" ref="H138" si="67">H127+H137</f>
        <v>41.33</v>
      </c>
      <c r="I138" s="32">
        <f t="shared" ref="I138" si="68">I127+I137</f>
        <v>185.73000000000002</v>
      </c>
      <c r="J138" s="32">
        <f t="shared" ref="J138:L138" si="69">J127+J137</f>
        <v>1249.9000000000001</v>
      </c>
      <c r="K138" s="32"/>
      <c r="L138" s="32">
        <f t="shared" si="69"/>
        <v>135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200</v>
      </c>
      <c r="G139" s="40">
        <v>9.1199999999999992</v>
      </c>
      <c r="H139" s="40">
        <v>8.1199999999999992</v>
      </c>
      <c r="I139" s="40">
        <v>57.01</v>
      </c>
      <c r="J139" s="40">
        <v>332</v>
      </c>
      <c r="K139" s="41"/>
      <c r="L139" s="40">
        <v>25.35</v>
      </c>
    </row>
    <row r="140" spans="1:12" ht="15">
      <c r="A140" s="23"/>
      <c r="B140" s="15"/>
      <c r="C140" s="11"/>
      <c r="D140" s="6"/>
      <c r="E140" s="42" t="s">
        <v>47</v>
      </c>
      <c r="F140" s="43">
        <v>50</v>
      </c>
      <c r="G140" s="43">
        <v>5.0999999999999996</v>
      </c>
      <c r="H140" s="43">
        <v>4.5999999999999996</v>
      </c>
      <c r="I140" s="43">
        <v>0.3</v>
      </c>
      <c r="J140" s="43">
        <v>64</v>
      </c>
      <c r="K140" s="44"/>
      <c r="L140" s="43">
        <v>9.98</v>
      </c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0.06</v>
      </c>
      <c r="H141" s="43">
        <v>0.02</v>
      </c>
      <c r="I141" s="43">
        <v>11.98</v>
      </c>
      <c r="J141" s="43">
        <v>43</v>
      </c>
      <c r="K141" s="44">
        <v>943</v>
      </c>
      <c r="L141" s="43">
        <v>2.31</v>
      </c>
    </row>
    <row r="142" spans="1:12" ht="15.75" customHeight="1">
      <c r="A142" s="23"/>
      <c r="B142" s="15"/>
      <c r="C142" s="11"/>
      <c r="D142" s="7" t="s">
        <v>23</v>
      </c>
      <c r="E142" s="42" t="s">
        <v>23</v>
      </c>
      <c r="F142" s="43">
        <v>50</v>
      </c>
      <c r="G142" s="43">
        <v>3.35</v>
      </c>
      <c r="H142" s="43">
        <v>0.35</v>
      </c>
      <c r="I142" s="43">
        <v>25.15</v>
      </c>
      <c r="J142" s="43">
        <v>120</v>
      </c>
      <c r="K142" s="44"/>
      <c r="L142" s="43">
        <v>2.36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17.63</v>
      </c>
      <c r="H146" s="19">
        <f t="shared" si="70"/>
        <v>13.089999999999998</v>
      </c>
      <c r="I146" s="19">
        <f t="shared" si="70"/>
        <v>94.44</v>
      </c>
      <c r="J146" s="19">
        <f t="shared" si="70"/>
        <v>559</v>
      </c>
      <c r="K146" s="25"/>
      <c r="L146" s="19">
        <f t="shared" ref="L146" si="71">SUM(L139:L145)</f>
        <v>40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79</v>
      </c>
      <c r="F148" s="43">
        <v>250</v>
      </c>
      <c r="G148" s="43">
        <v>1.81</v>
      </c>
      <c r="H148" s="43">
        <v>4.91</v>
      </c>
      <c r="I148" s="43">
        <v>12.74</v>
      </c>
      <c r="J148" s="43">
        <v>102.5</v>
      </c>
      <c r="K148" s="44">
        <v>170</v>
      </c>
      <c r="L148" s="43">
        <v>30.21</v>
      </c>
    </row>
    <row r="149" spans="1:12" ht="15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43">
        <v>12.82</v>
      </c>
      <c r="H149" s="43">
        <v>13.56</v>
      </c>
      <c r="I149" s="43">
        <v>14.62</v>
      </c>
      <c r="J149" s="43">
        <v>301</v>
      </c>
      <c r="K149" s="44">
        <v>657</v>
      </c>
      <c r="L149" s="43">
        <v>31.64</v>
      </c>
    </row>
    <row r="150" spans="1:12" ht="1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8.59</v>
      </c>
      <c r="H150" s="43">
        <v>6.09</v>
      </c>
      <c r="I150" s="43">
        <v>38.64</v>
      </c>
      <c r="J150" s="43">
        <v>243</v>
      </c>
      <c r="K150" s="44">
        <v>146</v>
      </c>
      <c r="L150" s="43">
        <v>7.74</v>
      </c>
    </row>
    <row r="151" spans="1:12" ht="1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1.2</v>
      </c>
      <c r="H151" s="43">
        <v>1.3</v>
      </c>
      <c r="I151" s="43">
        <v>13</v>
      </c>
      <c r="J151" s="43">
        <v>90</v>
      </c>
      <c r="K151" s="44">
        <v>382</v>
      </c>
      <c r="L151" s="43">
        <v>16.2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23</v>
      </c>
      <c r="F153" s="43">
        <v>40</v>
      </c>
      <c r="G153" s="43">
        <v>3.35</v>
      </c>
      <c r="H153" s="43">
        <v>0.35</v>
      </c>
      <c r="I153" s="43">
        <v>25.15</v>
      </c>
      <c r="J153" s="43">
        <v>120</v>
      </c>
      <c r="K153" s="44">
        <v>6</v>
      </c>
      <c r="L153" s="43">
        <v>2.36</v>
      </c>
    </row>
    <row r="154" spans="1:12" ht="15">
      <c r="A154" s="23"/>
      <c r="B154" s="15"/>
      <c r="C154" s="11"/>
      <c r="D154" s="6"/>
      <c r="E154" s="42" t="s">
        <v>39</v>
      </c>
      <c r="F154" s="43">
        <v>30</v>
      </c>
      <c r="G154" s="43">
        <v>3</v>
      </c>
      <c r="H154" s="43">
        <v>3.9</v>
      </c>
      <c r="I154" s="43">
        <v>29.8</v>
      </c>
      <c r="J154" s="43">
        <v>166.8</v>
      </c>
      <c r="K154" s="44"/>
      <c r="L154" s="43">
        <v>6.85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30.77</v>
      </c>
      <c r="H156" s="19">
        <f t="shared" si="72"/>
        <v>30.11</v>
      </c>
      <c r="I156" s="19">
        <f t="shared" si="72"/>
        <v>133.95000000000002</v>
      </c>
      <c r="J156" s="19">
        <f t="shared" si="72"/>
        <v>1023.3</v>
      </c>
      <c r="K156" s="25"/>
      <c r="L156" s="19">
        <f t="shared" ref="L156" si="73">SUM(L147:L155)</f>
        <v>95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1260</v>
      </c>
      <c r="G157" s="32">
        <f t="shared" ref="G157" si="74">G146+G156</f>
        <v>48.4</v>
      </c>
      <c r="H157" s="32">
        <f t="shared" ref="H157" si="75">H146+H156</f>
        <v>43.199999999999996</v>
      </c>
      <c r="I157" s="32">
        <f t="shared" ref="I157" si="76">I146+I156</f>
        <v>228.39000000000001</v>
      </c>
      <c r="J157" s="32">
        <f t="shared" ref="J157:L157" si="77">J146+J156</f>
        <v>1582.3</v>
      </c>
      <c r="K157" s="32"/>
      <c r="L157" s="32">
        <f t="shared" si="77"/>
        <v>135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200</v>
      </c>
      <c r="G158" s="40">
        <v>3.09</v>
      </c>
      <c r="H158" s="40">
        <v>4.07</v>
      </c>
      <c r="I158" s="40">
        <v>32.090000000000003</v>
      </c>
      <c r="J158" s="40">
        <v>177</v>
      </c>
      <c r="K158" s="41"/>
      <c r="L158" s="40">
        <v>20.6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0.06</v>
      </c>
      <c r="H160" s="43">
        <v>0.02</v>
      </c>
      <c r="I160" s="43">
        <v>11.98</v>
      </c>
      <c r="J160" s="43">
        <v>43</v>
      </c>
      <c r="K160" s="44">
        <v>943</v>
      </c>
      <c r="L160" s="43">
        <v>2.31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48</v>
      </c>
      <c r="F163" s="43">
        <v>60</v>
      </c>
      <c r="G163" s="43">
        <v>12.9</v>
      </c>
      <c r="H163" s="43">
        <v>15.54</v>
      </c>
      <c r="I163" s="43">
        <v>35.54</v>
      </c>
      <c r="J163" s="43">
        <v>324.5</v>
      </c>
      <c r="K163" s="44">
        <v>8</v>
      </c>
      <c r="L163" s="43">
        <v>17.09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16.05</v>
      </c>
      <c r="H165" s="19">
        <f t="shared" si="78"/>
        <v>19.63</v>
      </c>
      <c r="I165" s="19">
        <f t="shared" si="78"/>
        <v>79.610000000000014</v>
      </c>
      <c r="J165" s="19">
        <f t="shared" si="78"/>
        <v>544.5</v>
      </c>
      <c r="K165" s="25"/>
      <c r="L165" s="19">
        <f t="shared" ref="L165" si="79">SUM(L158:L164)</f>
        <v>40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53</v>
      </c>
      <c r="F167" s="43">
        <v>250</v>
      </c>
      <c r="G167" s="43">
        <v>5.47</v>
      </c>
      <c r="H167" s="43">
        <v>5.27</v>
      </c>
      <c r="I167" s="43">
        <v>16.32</v>
      </c>
      <c r="J167" s="43">
        <v>135</v>
      </c>
      <c r="K167" s="44">
        <v>206</v>
      </c>
      <c r="L167" s="43">
        <v>24.7</v>
      </c>
    </row>
    <row r="168" spans="1:12" ht="15">
      <c r="A168" s="23"/>
      <c r="B168" s="15"/>
      <c r="C168" s="11"/>
      <c r="D168" s="7" t="s">
        <v>28</v>
      </c>
      <c r="E168" s="42" t="s">
        <v>58</v>
      </c>
      <c r="F168" s="43">
        <v>100</v>
      </c>
      <c r="G168" s="43">
        <v>10.61</v>
      </c>
      <c r="H168" s="43">
        <v>6.81</v>
      </c>
      <c r="I168" s="43">
        <v>15.09</v>
      </c>
      <c r="J168" s="43">
        <v>164</v>
      </c>
      <c r="K168" s="44">
        <v>306</v>
      </c>
      <c r="L168" s="43">
        <v>37.5</v>
      </c>
    </row>
    <row r="169" spans="1:12" ht="1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3.06</v>
      </c>
      <c r="H169" s="43">
        <v>4.8</v>
      </c>
      <c r="I169" s="43">
        <v>20.43</v>
      </c>
      <c r="J169" s="43">
        <v>138</v>
      </c>
      <c r="K169" s="44">
        <v>312</v>
      </c>
      <c r="L169" s="43">
        <v>18.71</v>
      </c>
    </row>
    <row r="170" spans="1:12" ht="1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0.06</v>
      </c>
      <c r="H170" s="43">
        <v>0.02</v>
      </c>
      <c r="I170" s="43">
        <v>11.98</v>
      </c>
      <c r="J170" s="43">
        <v>43</v>
      </c>
      <c r="K170" s="44">
        <v>943</v>
      </c>
      <c r="L170" s="43">
        <v>2.31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23</v>
      </c>
      <c r="F172" s="43">
        <v>40</v>
      </c>
      <c r="G172" s="43">
        <v>3.35</v>
      </c>
      <c r="H172" s="43">
        <v>0.35</v>
      </c>
      <c r="I172" s="43">
        <v>25.15</v>
      </c>
      <c r="J172" s="43">
        <v>120</v>
      </c>
      <c r="K172" s="44">
        <v>6</v>
      </c>
      <c r="L172" s="43">
        <v>2.36</v>
      </c>
    </row>
    <row r="173" spans="1:12" ht="15">
      <c r="A173" s="23"/>
      <c r="B173" s="15"/>
      <c r="C173" s="11"/>
      <c r="D173" s="6"/>
      <c r="E173" s="42" t="s">
        <v>46</v>
      </c>
      <c r="F173" s="43">
        <v>40</v>
      </c>
      <c r="G173" s="43">
        <v>0.56999999999999995</v>
      </c>
      <c r="H173" s="43">
        <v>0.11</v>
      </c>
      <c r="I173" s="43">
        <v>2.42</v>
      </c>
      <c r="J173" s="43">
        <v>12.08</v>
      </c>
      <c r="K173" s="44">
        <v>1.25</v>
      </c>
      <c r="L173" s="43">
        <v>9.42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23.119999999999997</v>
      </c>
      <c r="H175" s="19">
        <f t="shared" si="80"/>
        <v>17.36</v>
      </c>
      <c r="I175" s="19">
        <f t="shared" si="80"/>
        <v>91.39</v>
      </c>
      <c r="J175" s="19">
        <f t="shared" si="80"/>
        <v>612.08000000000004</v>
      </c>
      <c r="K175" s="25"/>
      <c r="L175" s="19">
        <f t="shared" ref="L175" si="81">SUM(L166:L174)</f>
        <v>95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1240</v>
      </c>
      <c r="G176" s="32">
        <f t="shared" ref="G176" si="82">G165+G175</f>
        <v>39.17</v>
      </c>
      <c r="H176" s="32">
        <f t="shared" ref="H176" si="83">H165+H175</f>
        <v>36.989999999999995</v>
      </c>
      <c r="I176" s="32">
        <f t="shared" ref="I176" si="84">I165+I175</f>
        <v>171</v>
      </c>
      <c r="J176" s="32">
        <f t="shared" ref="J176:L176" si="85">J165+J175</f>
        <v>1156.58</v>
      </c>
      <c r="K176" s="32"/>
      <c r="L176" s="32">
        <f t="shared" si="85"/>
        <v>135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15.4</v>
      </c>
      <c r="H177" s="40">
        <v>36.06</v>
      </c>
      <c r="I177" s="40">
        <v>3.72</v>
      </c>
      <c r="J177" s="40">
        <v>314</v>
      </c>
      <c r="K177" s="41"/>
      <c r="L177" s="40">
        <v>37.69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0.06</v>
      </c>
      <c r="H179" s="43">
        <v>0.02</v>
      </c>
      <c r="I179" s="43">
        <v>11.98</v>
      </c>
      <c r="J179" s="43">
        <v>43</v>
      </c>
      <c r="K179" s="44">
        <v>943</v>
      </c>
      <c r="L179" s="43">
        <v>2.31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15.46</v>
      </c>
      <c r="H184" s="19">
        <f t="shared" si="86"/>
        <v>36.080000000000005</v>
      </c>
      <c r="I184" s="19">
        <f t="shared" si="86"/>
        <v>15.700000000000001</v>
      </c>
      <c r="J184" s="19">
        <f t="shared" si="86"/>
        <v>357</v>
      </c>
      <c r="K184" s="25"/>
      <c r="L184" s="19">
        <f t="shared" ref="L184" si="87">SUM(L177:L183)</f>
        <v>40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2.02</v>
      </c>
      <c r="H186" s="43">
        <v>5.09</v>
      </c>
      <c r="I186" s="43">
        <v>11.98</v>
      </c>
      <c r="J186" s="43">
        <v>101.81</v>
      </c>
      <c r="K186" s="44">
        <v>206</v>
      </c>
      <c r="L186" s="43">
        <v>18.149999999999999</v>
      </c>
    </row>
    <row r="187" spans="1:12" ht="15">
      <c r="A187" s="23"/>
      <c r="B187" s="15"/>
      <c r="C187" s="11"/>
      <c r="D187" s="7" t="s">
        <v>28</v>
      </c>
      <c r="E187" s="42" t="s">
        <v>57</v>
      </c>
      <c r="F187" s="43">
        <v>100</v>
      </c>
      <c r="G187" s="43">
        <v>14.31</v>
      </c>
      <c r="H187" s="43">
        <v>10.8</v>
      </c>
      <c r="I187" s="43">
        <v>0.64</v>
      </c>
      <c r="J187" s="43">
        <v>155.79</v>
      </c>
      <c r="K187" s="44">
        <v>486</v>
      </c>
      <c r="L187" s="43">
        <v>34.729999999999997</v>
      </c>
    </row>
    <row r="188" spans="1:12" ht="1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5.15</v>
      </c>
      <c r="H188" s="43">
        <v>8.32</v>
      </c>
      <c r="I188" s="43">
        <v>28.51</v>
      </c>
      <c r="J188" s="43">
        <v>209.88</v>
      </c>
      <c r="K188" s="44">
        <v>317</v>
      </c>
      <c r="L188" s="43">
        <v>7.85</v>
      </c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0.44</v>
      </c>
      <c r="H189" s="43">
        <v>0.02</v>
      </c>
      <c r="I189" s="43">
        <v>27.76</v>
      </c>
      <c r="J189" s="43">
        <v>113</v>
      </c>
      <c r="K189" s="44"/>
      <c r="L189" s="43">
        <v>4.6100000000000003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23</v>
      </c>
      <c r="F191" s="43">
        <v>40</v>
      </c>
      <c r="G191" s="43">
        <v>3.35</v>
      </c>
      <c r="H191" s="43">
        <v>0.35</v>
      </c>
      <c r="I191" s="43">
        <v>25.15</v>
      </c>
      <c r="J191" s="43">
        <v>120</v>
      </c>
      <c r="K191" s="44">
        <v>6</v>
      </c>
      <c r="L191" s="43">
        <v>2.36</v>
      </c>
    </row>
    <row r="192" spans="1:12" ht="15">
      <c r="A192" s="23"/>
      <c r="B192" s="15"/>
      <c r="C192" s="11"/>
      <c r="D192" s="6"/>
      <c r="E192" s="42" t="s">
        <v>41</v>
      </c>
      <c r="F192" s="43">
        <v>200</v>
      </c>
      <c r="G192" s="43">
        <v>0.8</v>
      </c>
      <c r="H192" s="43">
        <v>0.8</v>
      </c>
      <c r="I192" s="43">
        <v>19.600000000000001</v>
      </c>
      <c r="J192" s="43">
        <v>88</v>
      </c>
      <c r="K192" s="44">
        <v>2</v>
      </c>
      <c r="L192" s="43">
        <v>27.3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88">SUM(G185:G193)</f>
        <v>26.070000000000007</v>
      </c>
      <c r="H194" s="19">
        <f t="shared" si="88"/>
        <v>25.380000000000003</v>
      </c>
      <c r="I194" s="19">
        <f t="shared" si="88"/>
        <v>113.63999999999999</v>
      </c>
      <c r="J194" s="19">
        <f t="shared" si="88"/>
        <v>788.48</v>
      </c>
      <c r="K194" s="25"/>
      <c r="L194" s="19">
        <f t="shared" ref="L194" si="89">SUM(L185:L193)</f>
        <v>95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90">G184+G194</f>
        <v>41.530000000000008</v>
      </c>
      <c r="H195" s="32">
        <f t="shared" ref="H195" si="91">H184+H194</f>
        <v>61.460000000000008</v>
      </c>
      <c r="I195" s="32">
        <f t="shared" ref="I195" si="92">I184+I194</f>
        <v>129.33999999999997</v>
      </c>
      <c r="J195" s="32">
        <f t="shared" ref="J195:L195" si="93">J184+J194</f>
        <v>1145.48</v>
      </c>
      <c r="K195" s="32"/>
      <c r="L195" s="32">
        <f t="shared" si="93"/>
        <v>135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48.124000000000002</v>
      </c>
      <c r="H196" s="34">
        <f t="shared" si="94"/>
        <v>44.628999999999998</v>
      </c>
      <c r="I196" s="34">
        <f t="shared" si="94"/>
        <v>211.613</v>
      </c>
      <c r="J196" s="34">
        <f t="shared" si="94"/>
        <v>1445.7099999999998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2024-12-08T18:43:21Z</dcterms:modified>
</cp:coreProperties>
</file>